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eksandrarosic/Desktop/HONORARNI POSAO /!!DMS_FINANSIJSKA/3.Krediti_А/"/>
    </mc:Choice>
  </mc:AlternateContent>
  <xr:revisionPtr revIDLastSave="0" documentId="13_ncr:1_{0AC606E4-6BCF-CB46-BA0F-C19ACAF49A13}" xr6:coauthVersionLast="47" xr6:coauthVersionMax="47" xr10:uidLastSave="{00000000-0000-0000-0000-000000000000}"/>
  <bookViews>
    <workbookView xWindow="10360" yWindow="2620" windowWidth="28040" windowHeight="17440" xr2:uid="{9D7A86F0-5507-B148-95C2-13A59001507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8" i="1"/>
  <c r="E8" i="1" s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8" i="1"/>
  <c r="E9" i="1" l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</calcChain>
</file>

<file path=xl/sharedStrings.xml><?xml version="1.0" encoding="utf-8"?>
<sst xmlns="http://schemas.openxmlformats.org/spreadsheetml/2006/main" count="9" uniqueCount="8">
  <si>
    <t>Кредит</t>
  </si>
  <si>
    <t>Каматна стопа</t>
  </si>
  <si>
    <t>Период отплате кредита</t>
  </si>
  <si>
    <t>Број ануитета</t>
  </si>
  <si>
    <t>Биланс</t>
  </si>
  <si>
    <r>
      <t xml:space="preserve">Ануитет </t>
    </r>
    <r>
      <rPr>
        <sz val="9"/>
        <color theme="1"/>
        <rFont val="Calibri (Body)"/>
      </rPr>
      <t>(PMT)</t>
    </r>
  </si>
  <si>
    <r>
      <t>Главница</t>
    </r>
    <r>
      <rPr>
        <sz val="9"/>
        <color theme="1"/>
        <rFont val="Calibri (Body)"/>
      </rPr>
      <t xml:space="preserve"> (PPMT)</t>
    </r>
  </si>
  <si>
    <r>
      <t xml:space="preserve">Камата </t>
    </r>
    <r>
      <rPr>
        <sz val="9"/>
        <color theme="1"/>
        <rFont val="Calibri (Body)"/>
      </rPr>
      <t>(IPMT)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</si>
</sst>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9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0" fontId="0" fillId="0" borderId="0" xfId="0" applyNumberFormat="1"/>
    <xf numFmtId="2" fontId="0" fillId="0" borderId="0" xfId="0" applyNumberFormat="1"/>
    <xf numFmtId="0" fontId="0" fillId="2" borderId="1" xfId="0" applyFill="1" applyBorder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C4810-A6F4-3B4E-A8B7-D8ACB79DE909}">
  <dimension ref="A1:E78"/>
  <sheetViews>
    <sheetView tabSelected="1" zoomScale="150" zoomScaleNormal="150" workbookViewId="0">
      <selection activeCell="E8" sqref="E8"/>
    </sheetView>
  </sheetViews>
  <sheetFormatPr baseColWidth="10" defaultRowHeight="16" x14ac:dyDescent="0.2"/>
  <cols>
    <col min="1" max="1" width="23" customWidth="1"/>
    <col min="2" max="2" width="19.33203125" customWidth="1"/>
    <col min="3" max="3" width="18.83203125" customWidth="1"/>
    <col min="4" max="4" width="15.33203125" customWidth="1"/>
  </cols>
  <sheetData>
    <row r="1" spans="1:5" x14ac:dyDescent="0.2">
      <c r="A1" t="s">
        <v>0</v>
      </c>
      <c r="B1" s="4">
        <v>900000</v>
      </c>
    </row>
    <row r="2" spans="1:5" x14ac:dyDescent="0.2">
      <c r="A2" t="s">
        <v>1</v>
      </c>
      <c r="B2" s="1">
        <v>0.13009999999999999</v>
      </c>
    </row>
    <row r="3" spans="1:5" x14ac:dyDescent="0.2">
      <c r="A3" t="s">
        <v>2</v>
      </c>
      <c r="B3">
        <v>12</v>
      </c>
    </row>
    <row r="4" spans="1:5" x14ac:dyDescent="0.2">
      <c r="A4" t="s">
        <v>3</v>
      </c>
      <c r="B4">
        <v>36</v>
      </c>
    </row>
    <row r="5" spans="1:5" x14ac:dyDescent="0.2">
      <c r="B5" s="2"/>
    </row>
    <row r="7" spans="1:5" x14ac:dyDescent="0.2">
      <c r="A7" s="3" t="s">
        <v>3</v>
      </c>
      <c r="B7" s="3" t="s">
        <v>5</v>
      </c>
      <c r="C7" s="3" t="s">
        <v>6</v>
      </c>
      <c r="D7" s="3" t="s">
        <v>7</v>
      </c>
      <c r="E7" s="3" t="s">
        <v>4</v>
      </c>
    </row>
    <row r="8" spans="1:5" x14ac:dyDescent="0.2">
      <c r="A8">
        <v>1</v>
      </c>
      <c r="B8" s="4">
        <f>-PMT($B$2,$B$4,$B$1)</f>
        <v>118540.97861263307</v>
      </c>
      <c r="C8" s="4">
        <f>-PPMT($B$2,A8,$B$4,$B$1)</f>
        <v>1450.9786126330821</v>
      </c>
      <c r="D8" s="4">
        <f>-IPMT($B$2,A8,$B$4,$B$1)</f>
        <v>117090</v>
      </c>
      <c r="E8" s="4">
        <f>B1-C8</f>
        <v>898549.02138736693</v>
      </c>
    </row>
    <row r="9" spans="1:5" x14ac:dyDescent="0.2">
      <c r="A9">
        <v>2</v>
      </c>
      <c r="B9" s="4">
        <f t="shared" ref="B9:B43" si="0">-PMT($B$2,$B$4,$B$1)</f>
        <v>118540.97861263307</v>
      </c>
      <c r="C9" s="4">
        <f t="shared" ref="C9:C43" si="1">-PPMT($B$2,A9,$B$4,$B$1)</f>
        <v>1639.7509301366458</v>
      </c>
      <c r="D9" s="4">
        <f t="shared" ref="D9:D43" si="2">-IPMT($B$2,A9,$B$4,$B$1)</f>
        <v>116901.22768249644</v>
      </c>
      <c r="E9" s="4">
        <f>E8-C9</f>
        <v>896909.27045723028</v>
      </c>
    </row>
    <row r="10" spans="1:5" x14ac:dyDescent="0.2">
      <c r="A10">
        <v>3</v>
      </c>
      <c r="B10" s="4">
        <f t="shared" si="0"/>
        <v>118540.97861263307</v>
      </c>
      <c r="C10" s="4">
        <f t="shared" si="1"/>
        <v>1853.0825261474236</v>
      </c>
      <c r="D10" s="4">
        <f t="shared" si="2"/>
        <v>116687.89608648565</v>
      </c>
      <c r="E10" s="4">
        <f t="shared" ref="E10:E73" si="3">E9-C10</f>
        <v>895056.18793108291</v>
      </c>
    </row>
    <row r="11" spans="1:5" x14ac:dyDescent="0.2">
      <c r="A11">
        <v>4</v>
      </c>
      <c r="B11" s="4">
        <f t="shared" si="0"/>
        <v>118540.97861263307</v>
      </c>
      <c r="C11" s="4">
        <f t="shared" si="1"/>
        <v>2094.1685627992033</v>
      </c>
      <c r="D11" s="4">
        <f t="shared" si="2"/>
        <v>116446.81004983388</v>
      </c>
      <c r="E11" s="4">
        <f t="shared" si="3"/>
        <v>892962.01936828368</v>
      </c>
    </row>
    <row r="12" spans="1:5" x14ac:dyDescent="0.2">
      <c r="A12">
        <v>5</v>
      </c>
      <c r="B12" s="4">
        <f t="shared" si="0"/>
        <v>118540.97861263307</v>
      </c>
      <c r="C12" s="4">
        <f t="shared" si="1"/>
        <v>2366.6198928193794</v>
      </c>
      <c r="D12" s="4">
        <f t="shared" si="2"/>
        <v>116174.3587198137</v>
      </c>
      <c r="E12" s="4">
        <f t="shared" si="3"/>
        <v>890595.39947546425</v>
      </c>
    </row>
    <row r="13" spans="1:5" x14ac:dyDescent="0.2">
      <c r="A13">
        <v>6</v>
      </c>
      <c r="B13" s="4">
        <f t="shared" si="0"/>
        <v>118540.97861263307</v>
      </c>
      <c r="C13" s="4">
        <f t="shared" si="1"/>
        <v>2674.5171408751812</v>
      </c>
      <c r="D13" s="4">
        <f t="shared" si="2"/>
        <v>115866.46147175791</v>
      </c>
      <c r="E13" s="4">
        <f t="shared" si="3"/>
        <v>887920.88233458903</v>
      </c>
    </row>
    <row r="14" spans="1:5" x14ac:dyDescent="0.2">
      <c r="A14">
        <v>7</v>
      </c>
      <c r="B14" s="4">
        <f t="shared" si="0"/>
        <v>118540.97861263307</v>
      </c>
      <c r="C14" s="4">
        <f t="shared" si="1"/>
        <v>3022.471820903042</v>
      </c>
      <c r="D14" s="4">
        <f t="shared" si="2"/>
        <v>115518.50679173005</v>
      </c>
      <c r="E14" s="4">
        <f t="shared" si="3"/>
        <v>884898.41051368602</v>
      </c>
    </row>
    <row r="15" spans="1:5" x14ac:dyDescent="0.2">
      <c r="A15">
        <v>8</v>
      </c>
      <c r="B15" s="4">
        <f t="shared" si="0"/>
        <v>118540.97861263307</v>
      </c>
      <c r="C15" s="4">
        <f t="shared" si="1"/>
        <v>3415.6954048025282</v>
      </c>
      <c r="D15" s="4">
        <f t="shared" si="2"/>
        <v>115125.28320783057</v>
      </c>
      <c r="E15" s="4">
        <f t="shared" si="3"/>
        <v>881482.71510888345</v>
      </c>
    </row>
    <row r="16" spans="1:5" x14ac:dyDescent="0.2">
      <c r="A16">
        <v>9</v>
      </c>
      <c r="B16" s="4">
        <f t="shared" si="0"/>
        <v>118540.97861263307</v>
      </c>
      <c r="C16" s="4">
        <f t="shared" si="1"/>
        <v>3860.0773769673369</v>
      </c>
      <c r="D16" s="4">
        <f t="shared" si="2"/>
        <v>114680.90123566575</v>
      </c>
      <c r="E16" s="4">
        <f t="shared" si="3"/>
        <v>877622.63773191615</v>
      </c>
    </row>
    <row r="17" spans="1:5" x14ac:dyDescent="0.2">
      <c r="A17">
        <v>10</v>
      </c>
      <c r="B17" s="4">
        <f t="shared" si="0"/>
        <v>118540.97861263307</v>
      </c>
      <c r="C17" s="4">
        <f t="shared" si="1"/>
        <v>4362.2734437107874</v>
      </c>
      <c r="D17" s="4">
        <f t="shared" si="2"/>
        <v>114178.7051689223</v>
      </c>
      <c r="E17" s="4">
        <f t="shared" si="3"/>
        <v>873260.3642882054</v>
      </c>
    </row>
    <row r="18" spans="1:5" x14ac:dyDescent="0.2">
      <c r="A18">
        <v>11</v>
      </c>
      <c r="B18" s="4">
        <f t="shared" si="0"/>
        <v>118540.97861263307</v>
      </c>
      <c r="C18" s="4">
        <f t="shared" si="1"/>
        <v>4929.8052187375606</v>
      </c>
      <c r="D18" s="4">
        <f t="shared" si="2"/>
        <v>113611.17339389551</v>
      </c>
      <c r="E18" s="4">
        <f t="shared" si="3"/>
        <v>868330.55906946782</v>
      </c>
    </row>
    <row r="19" spans="1:5" x14ac:dyDescent="0.2">
      <c r="A19">
        <v>12</v>
      </c>
      <c r="B19" s="4">
        <f t="shared" si="0"/>
        <v>118540.97861263307</v>
      </c>
      <c r="C19" s="4">
        <f t="shared" si="1"/>
        <v>5571.1728776953178</v>
      </c>
      <c r="D19" s="4">
        <f t="shared" si="2"/>
        <v>112969.80573493776</v>
      </c>
      <c r="E19" s="4">
        <f t="shared" si="3"/>
        <v>862759.38619177253</v>
      </c>
    </row>
    <row r="20" spans="1:5" x14ac:dyDescent="0.2">
      <c r="A20">
        <v>13</v>
      </c>
      <c r="B20" s="4">
        <f t="shared" si="0"/>
        <v>118540.97861263307</v>
      </c>
      <c r="C20" s="4">
        <f t="shared" si="1"/>
        <v>6295.9824690834794</v>
      </c>
      <c r="D20" s="4">
        <f t="shared" si="2"/>
        <v>112244.99614354959</v>
      </c>
      <c r="E20" s="4">
        <f t="shared" si="3"/>
        <v>856463.40372268902</v>
      </c>
    </row>
    <row r="21" spans="1:5" x14ac:dyDescent="0.2">
      <c r="A21">
        <v>14</v>
      </c>
      <c r="B21" s="4">
        <f t="shared" si="0"/>
        <v>118540.97861263307</v>
      </c>
      <c r="C21" s="4">
        <f t="shared" si="1"/>
        <v>7115.0897883112366</v>
      </c>
      <c r="D21" s="4">
        <f t="shared" si="2"/>
        <v>111425.88882432185</v>
      </c>
      <c r="E21" s="4">
        <f t="shared" si="3"/>
        <v>849348.31393437774</v>
      </c>
    </row>
    <row r="22" spans="1:5" x14ac:dyDescent="0.2">
      <c r="A22">
        <v>15</v>
      </c>
      <c r="B22" s="4">
        <f t="shared" si="0"/>
        <v>118540.97861263307</v>
      </c>
      <c r="C22" s="4">
        <f t="shared" si="1"/>
        <v>8040.7629697705297</v>
      </c>
      <c r="D22" s="4">
        <f t="shared" si="2"/>
        <v>110500.21564286256</v>
      </c>
      <c r="E22" s="4">
        <f t="shared" si="3"/>
        <v>841307.55096460716</v>
      </c>
    </row>
    <row r="23" spans="1:5" x14ac:dyDescent="0.2">
      <c r="A23">
        <v>16</v>
      </c>
      <c r="B23" s="4">
        <f t="shared" si="0"/>
        <v>118540.97861263307</v>
      </c>
      <c r="C23" s="4">
        <f t="shared" si="1"/>
        <v>9086.866232137676</v>
      </c>
      <c r="D23" s="4">
        <f t="shared" si="2"/>
        <v>109454.1123804954</v>
      </c>
      <c r="E23" s="4">
        <f t="shared" si="3"/>
        <v>832220.6847324695</v>
      </c>
    </row>
    <row r="24" spans="1:5" x14ac:dyDescent="0.2">
      <c r="A24">
        <v>17</v>
      </c>
      <c r="B24" s="4">
        <f t="shared" si="0"/>
        <v>118540.97861263307</v>
      </c>
      <c r="C24" s="4">
        <f t="shared" si="1"/>
        <v>10269.067528938785</v>
      </c>
      <c r="D24" s="4">
        <f t="shared" si="2"/>
        <v>108271.91108369429</v>
      </c>
      <c r="E24" s="4">
        <f t="shared" si="3"/>
        <v>821951.61720353074</v>
      </c>
    </row>
    <row r="25" spans="1:5" x14ac:dyDescent="0.2">
      <c r="A25">
        <v>18</v>
      </c>
      <c r="B25" s="4">
        <f t="shared" si="0"/>
        <v>118540.97861263307</v>
      </c>
      <c r="C25" s="4">
        <f t="shared" si="1"/>
        <v>11605.073214453723</v>
      </c>
      <c r="D25" s="4">
        <f t="shared" si="2"/>
        <v>106935.90539817935</v>
      </c>
      <c r="E25" s="4">
        <f t="shared" si="3"/>
        <v>810346.54398907698</v>
      </c>
    </row>
    <row r="26" spans="1:5" x14ac:dyDescent="0.2">
      <c r="A26">
        <v>19</v>
      </c>
      <c r="B26" s="4">
        <f t="shared" si="0"/>
        <v>118540.97861263307</v>
      </c>
      <c r="C26" s="4">
        <f t="shared" si="1"/>
        <v>13114.893239654151</v>
      </c>
      <c r="D26" s="4">
        <f t="shared" si="2"/>
        <v>105426.08537297892</v>
      </c>
      <c r="E26" s="4">
        <f t="shared" si="3"/>
        <v>797231.65074942284</v>
      </c>
    </row>
    <row r="27" spans="1:5" x14ac:dyDescent="0.2">
      <c r="A27">
        <v>20</v>
      </c>
      <c r="B27" s="4">
        <f t="shared" si="0"/>
        <v>118540.97861263307</v>
      </c>
      <c r="C27" s="4">
        <f t="shared" si="1"/>
        <v>14821.140850133159</v>
      </c>
      <c r="D27" s="4">
        <f t="shared" si="2"/>
        <v>103719.83776249993</v>
      </c>
      <c r="E27" s="4">
        <f t="shared" si="3"/>
        <v>782410.5098992897</v>
      </c>
    </row>
    <row r="28" spans="1:5" x14ac:dyDescent="0.2">
      <c r="A28">
        <v>21</v>
      </c>
      <c r="B28" s="4">
        <f t="shared" si="0"/>
        <v>118540.97861263307</v>
      </c>
      <c r="C28" s="4">
        <f t="shared" si="1"/>
        <v>16749.371274735484</v>
      </c>
      <c r="D28" s="4">
        <f t="shared" si="2"/>
        <v>101791.6073378976</v>
      </c>
      <c r="E28" s="4">
        <f t="shared" si="3"/>
        <v>765661.13862455427</v>
      </c>
    </row>
    <row r="29" spans="1:5" x14ac:dyDescent="0.2">
      <c r="A29">
        <v>22</v>
      </c>
      <c r="B29" s="4">
        <f t="shared" si="0"/>
        <v>118540.97861263307</v>
      </c>
      <c r="C29" s="4">
        <f t="shared" si="1"/>
        <v>18928.464477578567</v>
      </c>
      <c r="D29" s="4">
        <f t="shared" si="2"/>
        <v>99612.514135054516</v>
      </c>
      <c r="E29" s="4">
        <f t="shared" si="3"/>
        <v>746732.67414697574</v>
      </c>
    </row>
    <row r="30" spans="1:5" x14ac:dyDescent="0.2">
      <c r="A30">
        <v>23</v>
      </c>
      <c r="B30" s="4">
        <f t="shared" si="0"/>
        <v>118540.97861263307</v>
      </c>
      <c r="C30" s="4">
        <f t="shared" si="1"/>
        <v>21391.057706111536</v>
      </c>
      <c r="D30" s="4">
        <f t="shared" si="2"/>
        <v>97149.92090652154</v>
      </c>
      <c r="E30" s="4">
        <f t="shared" si="3"/>
        <v>725341.61644086416</v>
      </c>
    </row>
    <row r="31" spans="1:5" x14ac:dyDescent="0.2">
      <c r="A31">
        <v>24</v>
      </c>
      <c r="B31" s="4">
        <f t="shared" si="0"/>
        <v>118540.97861263307</v>
      </c>
      <c r="C31" s="4">
        <f t="shared" si="1"/>
        <v>24174.034313676653</v>
      </c>
      <c r="D31" s="4">
        <f t="shared" si="2"/>
        <v>94366.944298956427</v>
      </c>
      <c r="E31" s="4">
        <f t="shared" si="3"/>
        <v>701167.58212718752</v>
      </c>
    </row>
    <row r="32" spans="1:5" x14ac:dyDescent="0.2">
      <c r="A32">
        <v>25</v>
      </c>
      <c r="B32" s="4">
        <f t="shared" si="0"/>
        <v>118540.97861263307</v>
      </c>
      <c r="C32" s="4">
        <f t="shared" si="1"/>
        <v>27319.076177885985</v>
      </c>
      <c r="D32" s="4">
        <f t="shared" si="2"/>
        <v>91221.902434747099</v>
      </c>
      <c r="E32" s="4">
        <f t="shared" si="3"/>
        <v>673848.50594930153</v>
      </c>
    </row>
    <row r="33" spans="1:5" x14ac:dyDescent="0.2">
      <c r="A33">
        <v>26</v>
      </c>
      <c r="B33" s="4">
        <f t="shared" si="0"/>
        <v>118540.97861263307</v>
      </c>
      <c r="C33" s="4">
        <f t="shared" si="1"/>
        <v>30873.287988628948</v>
      </c>
      <c r="D33" s="4">
        <f t="shared" si="2"/>
        <v>87667.690624004143</v>
      </c>
      <c r="E33" s="4">
        <f t="shared" si="3"/>
        <v>642975.21796067257</v>
      </c>
    </row>
    <row r="34" spans="1:5" x14ac:dyDescent="0.2">
      <c r="A34">
        <v>27</v>
      </c>
      <c r="B34" s="4">
        <f t="shared" si="0"/>
        <v>118540.97861263307</v>
      </c>
      <c r="C34" s="4">
        <f t="shared" si="1"/>
        <v>34889.902755949573</v>
      </c>
      <c r="D34" s="4">
        <f t="shared" si="2"/>
        <v>83651.075856683514</v>
      </c>
      <c r="E34" s="4">
        <f t="shared" si="3"/>
        <v>608085.31520472304</v>
      </c>
    </row>
    <row r="35" spans="1:5" x14ac:dyDescent="0.2">
      <c r="A35">
        <v>28</v>
      </c>
      <c r="B35" s="4">
        <f t="shared" si="0"/>
        <v>118540.97861263307</v>
      </c>
      <c r="C35" s="4">
        <f t="shared" si="1"/>
        <v>39429.079104498611</v>
      </c>
      <c r="D35" s="4">
        <f t="shared" si="2"/>
        <v>79111.899508134476</v>
      </c>
      <c r="E35" s="4">
        <f>E34-C35</f>
        <v>568656.23610022443</v>
      </c>
    </row>
    <row r="36" spans="1:5" x14ac:dyDescent="0.2">
      <c r="A36">
        <v>29</v>
      </c>
      <c r="B36" s="4">
        <f t="shared" si="0"/>
        <v>118540.97861263307</v>
      </c>
      <c r="C36" s="4">
        <f t="shared" si="1"/>
        <v>44558.802295993875</v>
      </c>
      <c r="D36" s="4">
        <f t="shared" si="2"/>
        <v>73982.17631663919</v>
      </c>
      <c r="E36" s="4">
        <f t="shared" si="3"/>
        <v>524097.43380423053</v>
      </c>
    </row>
    <row r="37" spans="1:5" x14ac:dyDescent="0.2">
      <c r="A37">
        <v>30</v>
      </c>
      <c r="B37" s="4">
        <f t="shared" si="0"/>
        <v>118540.97861263307</v>
      </c>
      <c r="C37" s="4">
        <f t="shared" si="1"/>
        <v>50355.902474702685</v>
      </c>
      <c r="D37" s="4">
        <f t="shared" si="2"/>
        <v>68185.076137930402</v>
      </c>
      <c r="E37" s="4">
        <f t="shared" si="3"/>
        <v>473741.53132952785</v>
      </c>
    </row>
    <row r="38" spans="1:5" x14ac:dyDescent="0.2">
      <c r="A38">
        <v>31</v>
      </c>
      <c r="B38" s="4">
        <f t="shared" si="0"/>
        <v>118540.97861263307</v>
      </c>
      <c r="C38" s="4">
        <f t="shared" si="1"/>
        <v>56907.205386661502</v>
      </c>
      <c r="D38" s="4">
        <f t="shared" si="2"/>
        <v>61633.773225971578</v>
      </c>
      <c r="E38" s="4">
        <f t="shared" si="3"/>
        <v>416834.32594286633</v>
      </c>
    </row>
    <row r="39" spans="1:5" x14ac:dyDescent="0.2">
      <c r="A39">
        <v>32</v>
      </c>
      <c r="B39" s="4">
        <f t="shared" si="0"/>
        <v>118540.97861263307</v>
      </c>
      <c r="C39" s="4">
        <f t="shared" si="1"/>
        <v>64310.832807466162</v>
      </c>
      <c r="D39" s="4">
        <f t="shared" si="2"/>
        <v>54230.145805166903</v>
      </c>
      <c r="E39" s="4">
        <f t="shared" si="3"/>
        <v>352523.49313540017</v>
      </c>
    </row>
    <row r="40" spans="1:5" x14ac:dyDescent="0.2">
      <c r="A40">
        <v>33</v>
      </c>
      <c r="B40" s="4">
        <f t="shared" si="0"/>
        <v>118540.97861263307</v>
      </c>
      <c r="C40" s="4">
        <f t="shared" si="1"/>
        <v>72677.672155717519</v>
      </c>
      <c r="D40" s="4">
        <f t="shared" si="2"/>
        <v>45863.306456915569</v>
      </c>
      <c r="E40" s="4">
        <f t="shared" si="3"/>
        <v>279845.82097968267</v>
      </c>
    </row>
    <row r="41" spans="1:5" x14ac:dyDescent="0.2">
      <c r="A41">
        <v>34</v>
      </c>
      <c r="B41" s="4">
        <f t="shared" si="0"/>
        <v>118540.97861263307</v>
      </c>
      <c r="C41" s="4">
        <f t="shared" si="1"/>
        <v>82133.037303176359</v>
      </c>
      <c r="D41" s="4">
        <f t="shared" si="2"/>
        <v>36407.941309456721</v>
      </c>
      <c r="E41" s="4">
        <f t="shared" si="3"/>
        <v>197712.78367650631</v>
      </c>
    </row>
    <row r="42" spans="1:5" x14ac:dyDescent="0.2">
      <c r="A42">
        <v>35</v>
      </c>
      <c r="B42" s="4">
        <f t="shared" si="0"/>
        <v>118540.97861263307</v>
      </c>
      <c r="C42" s="4">
        <f t="shared" si="1"/>
        <v>92818.545456319596</v>
      </c>
      <c r="D42" s="4">
        <f t="shared" si="2"/>
        <v>25722.433156313477</v>
      </c>
      <c r="E42" s="4">
        <f t="shared" si="3"/>
        <v>104894.23822018671</v>
      </c>
    </row>
    <row r="43" spans="1:5" x14ac:dyDescent="0.2">
      <c r="A43">
        <v>36</v>
      </c>
      <c r="B43" s="4">
        <f t="shared" si="0"/>
        <v>118540.97861263307</v>
      </c>
      <c r="C43" s="4">
        <f t="shared" si="1"/>
        <v>104894.23822018677</v>
      </c>
      <c r="D43" s="4">
        <f t="shared" si="2"/>
        <v>13646.740392446298</v>
      </c>
      <c r="E43" s="4">
        <f t="shared" si="3"/>
        <v>0</v>
      </c>
    </row>
    <row r="44" spans="1:5" x14ac:dyDescent="0.2">
      <c r="B44" s="4"/>
      <c r="C44" s="4"/>
      <c r="D44" s="4"/>
      <c r="E44" s="4"/>
    </row>
    <row r="45" spans="1:5" x14ac:dyDescent="0.2">
      <c r="B45" s="4"/>
      <c r="C45" s="4"/>
      <c r="D45" s="4"/>
      <c r="E45" s="4"/>
    </row>
    <row r="46" spans="1:5" x14ac:dyDescent="0.2">
      <c r="B46" s="4"/>
      <c r="C46" s="4"/>
      <c r="D46" s="4"/>
      <c r="E46" s="4"/>
    </row>
    <row r="47" spans="1:5" x14ac:dyDescent="0.2">
      <c r="B47" s="4"/>
      <c r="C47" s="4"/>
      <c r="D47" s="4"/>
      <c r="E47" s="4"/>
    </row>
    <row r="48" spans="1:5" x14ac:dyDescent="0.2">
      <c r="B48" s="4"/>
      <c r="C48" s="4"/>
      <c r="D48" s="4"/>
      <c r="E48" s="4"/>
    </row>
    <row r="49" spans="2:5" x14ac:dyDescent="0.2">
      <c r="B49" s="4"/>
      <c r="C49" s="4"/>
      <c r="D49" s="4"/>
      <c r="E49" s="4"/>
    </row>
    <row r="50" spans="2:5" x14ac:dyDescent="0.2">
      <c r="B50" s="4"/>
      <c r="C50" s="4"/>
      <c r="D50" s="4"/>
      <c r="E50" s="4"/>
    </row>
    <row r="51" spans="2:5" x14ac:dyDescent="0.2">
      <c r="B51" s="4"/>
      <c r="C51" s="4"/>
      <c r="D51" s="4"/>
      <c r="E51" s="4"/>
    </row>
    <row r="52" spans="2:5" x14ac:dyDescent="0.2">
      <c r="B52" s="4"/>
      <c r="C52" s="4"/>
      <c r="D52" s="4"/>
      <c r="E52" s="4"/>
    </row>
    <row r="53" spans="2:5" x14ac:dyDescent="0.2">
      <c r="B53" s="4"/>
      <c r="C53" s="4"/>
      <c r="D53" s="4"/>
      <c r="E53" s="4"/>
    </row>
    <row r="54" spans="2:5" x14ac:dyDescent="0.2">
      <c r="B54" s="4"/>
      <c r="C54" s="4"/>
      <c r="D54" s="4"/>
      <c r="E54" s="4"/>
    </row>
    <row r="55" spans="2:5" x14ac:dyDescent="0.2">
      <c r="B55" s="4"/>
      <c r="C55" s="4"/>
      <c r="D55" s="4"/>
      <c r="E55" s="4"/>
    </row>
    <row r="56" spans="2:5" x14ac:dyDescent="0.2">
      <c r="B56" s="4"/>
      <c r="C56" s="4"/>
      <c r="D56" s="4"/>
      <c r="E56" s="4"/>
    </row>
    <row r="57" spans="2:5" x14ac:dyDescent="0.2">
      <c r="B57" s="4"/>
      <c r="C57" s="4"/>
      <c r="D57" s="4"/>
      <c r="E57" s="4"/>
    </row>
    <row r="58" spans="2:5" x14ac:dyDescent="0.2">
      <c r="B58" s="4"/>
      <c r="C58" s="4"/>
      <c r="D58" s="4"/>
      <c r="E58" s="4"/>
    </row>
    <row r="59" spans="2:5" x14ac:dyDescent="0.2">
      <c r="B59" s="4"/>
      <c r="C59" s="4"/>
      <c r="D59" s="4"/>
      <c r="E59" s="4"/>
    </row>
    <row r="60" spans="2:5" x14ac:dyDescent="0.2">
      <c r="B60" s="4"/>
      <c r="C60" s="4"/>
      <c r="D60" s="4"/>
      <c r="E60" s="4"/>
    </row>
    <row r="61" spans="2:5" x14ac:dyDescent="0.2">
      <c r="B61" s="4"/>
      <c r="C61" s="4"/>
      <c r="D61" s="4"/>
      <c r="E61" s="4"/>
    </row>
    <row r="62" spans="2:5" x14ac:dyDescent="0.2">
      <c r="B62" s="4"/>
      <c r="C62" s="4"/>
      <c r="D62" s="4"/>
      <c r="E62" s="4"/>
    </row>
    <row r="63" spans="2:5" x14ac:dyDescent="0.2">
      <c r="B63" s="4"/>
      <c r="C63" s="4"/>
      <c r="D63" s="4"/>
      <c r="E63" s="4"/>
    </row>
    <row r="64" spans="2:5" x14ac:dyDescent="0.2">
      <c r="B64" s="4"/>
      <c r="C64" s="4"/>
      <c r="D64" s="4"/>
      <c r="E64" s="4"/>
    </row>
    <row r="65" spans="2:5" x14ac:dyDescent="0.2">
      <c r="B65" s="4"/>
      <c r="C65" s="4"/>
      <c r="D65" s="4"/>
      <c r="E65" s="4"/>
    </row>
    <row r="66" spans="2:5" x14ac:dyDescent="0.2">
      <c r="B66" s="4"/>
      <c r="C66" s="4"/>
      <c r="D66" s="4"/>
      <c r="E66" s="4"/>
    </row>
    <row r="67" spans="2:5" x14ac:dyDescent="0.2">
      <c r="B67" s="4"/>
      <c r="C67" s="4"/>
      <c r="D67" s="4"/>
      <c r="E67" s="4"/>
    </row>
    <row r="68" spans="2:5" x14ac:dyDescent="0.2">
      <c r="B68" s="4"/>
      <c r="C68" s="4"/>
      <c r="D68" s="4"/>
      <c r="E68" s="4"/>
    </row>
    <row r="69" spans="2:5" x14ac:dyDescent="0.2">
      <c r="B69" s="4"/>
      <c r="C69" s="4"/>
      <c r="D69" s="4"/>
      <c r="E69" s="4"/>
    </row>
    <row r="70" spans="2:5" x14ac:dyDescent="0.2">
      <c r="B70" s="4"/>
      <c r="C70" s="4"/>
      <c r="D70" s="4"/>
      <c r="E70" s="4"/>
    </row>
    <row r="71" spans="2:5" x14ac:dyDescent="0.2">
      <c r="B71" s="4"/>
      <c r="C71" s="4"/>
      <c r="D71" s="4"/>
      <c r="E71" s="4"/>
    </row>
    <row r="72" spans="2:5" x14ac:dyDescent="0.2">
      <c r="B72" s="4"/>
      <c r="C72" s="4"/>
      <c r="D72" s="4"/>
      <c r="E72" s="4"/>
    </row>
    <row r="73" spans="2:5" x14ac:dyDescent="0.2">
      <c r="B73" s="4"/>
      <c r="C73" s="4"/>
      <c r="D73" s="4"/>
      <c r="E73" s="4"/>
    </row>
    <row r="74" spans="2:5" x14ac:dyDescent="0.2">
      <c r="B74" s="4"/>
      <c r="C74" s="4"/>
      <c r="D74" s="4"/>
      <c r="E74" s="4"/>
    </row>
    <row r="75" spans="2:5" x14ac:dyDescent="0.2">
      <c r="B75" s="4"/>
      <c r="C75" s="4"/>
      <c r="D75" s="4"/>
      <c r="E75" s="4"/>
    </row>
    <row r="76" spans="2:5" x14ac:dyDescent="0.2">
      <c r="B76" s="4"/>
      <c r="C76" s="4"/>
      <c r="D76" s="4"/>
      <c r="E76" s="4"/>
    </row>
    <row r="77" spans="2:5" x14ac:dyDescent="0.2">
      <c r="B77" s="4"/>
      <c r="C77" s="4"/>
      <c r="D77" s="4"/>
      <c r="E77" s="4"/>
    </row>
    <row r="78" spans="2:5" x14ac:dyDescent="0.2">
      <c r="B78" s="4"/>
      <c r="C78" s="4"/>
      <c r="D78" s="4"/>
      <c r="E7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0ABF-CFE8-A14C-8835-1B64730EBC33}">
  <dimension ref="A1"/>
  <sheetViews>
    <sheetView workbookViewId="0">
      <selection sqref="A1:B144"/>
    </sheetView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</dc:creator>
  <cp:lastModifiedBy>Rosi</cp:lastModifiedBy>
  <dcterms:created xsi:type="dcterms:W3CDTF">2023-03-10T23:52:49Z</dcterms:created>
  <dcterms:modified xsi:type="dcterms:W3CDTF">2023-03-25T21:37:00Z</dcterms:modified>
</cp:coreProperties>
</file>